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00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J196" i="1"/>
  <c r="G196" i="1"/>
  <c r="I196" i="1"/>
  <c r="F196" i="1"/>
  <c r="L196" i="1"/>
</calcChain>
</file>

<file path=xl/sharedStrings.xml><?xml version="1.0" encoding="utf-8"?>
<sst xmlns="http://schemas.openxmlformats.org/spreadsheetml/2006/main" count="252" uniqueCount="79">
  <si>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</si>
  <si>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</si>
  <si>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</si>
  <si>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</si>
  <si>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</si>
  <si>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</si>
  <si>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</si>
  <si>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</si>
  <si>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</si>
  <si>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</si>
  <si>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</si>
  <si>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</si>
  <si>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</si>
  <si>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</si>
  <si>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</si>
  <si>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</si>
  <si>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</si>
  <si>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</si>
  <si>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</si>
  <si>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</si>
  <si>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</si>
  <si>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</si>
  <si>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</si>
  <si>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</si>
  <si>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</si>
  <si>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</si>
  <si>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</si>
  <si>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</si>
  <si>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</si>
  <si>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</si>
  <si>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</si>
  <si>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</si>
  <si>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</si>
  <si>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</si>
  <si>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</si>
  <si>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</si>
  <si>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</si>
  <si>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</si>
  <si>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</si>
  <si>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</si>
  <si>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</si>
  <si>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чай с сахаром и лимоном</t>
  </si>
  <si>
    <t>плов из птицы</t>
  </si>
  <si>
    <t>Котлеты рыбные из п/ф  с соусом томатным основным</t>
  </si>
  <si>
    <t>кофейный напиток с молоком</t>
  </si>
  <si>
    <t>каша  молочная овсяная  вязкая</t>
  </si>
  <si>
    <t>бутерброд с маслом и сыром</t>
  </si>
  <si>
    <t>ТТК№302</t>
  </si>
  <si>
    <t>свекла отварная</t>
  </si>
  <si>
    <t>хлеб ржано-пшеничный</t>
  </si>
  <si>
    <t>тефтели с рисом с томатным соусом</t>
  </si>
  <si>
    <t>307/363</t>
  </si>
  <si>
    <t>каша гречневая вязкая</t>
  </si>
  <si>
    <t>овощи по сезону (помидор)</t>
  </si>
  <si>
    <t>компот из сухофруктов</t>
  </si>
  <si>
    <t xml:space="preserve">хлеб ржано-пшеничный </t>
  </si>
  <si>
    <t>229/106</t>
  </si>
  <si>
    <t>картофель отварной с маслом</t>
  </si>
  <si>
    <t>каша молочная из риса и пшена дружба с маслом</t>
  </si>
  <si>
    <t xml:space="preserve">чай с сахаром </t>
  </si>
  <si>
    <t>бутерброд с повидлом</t>
  </si>
  <si>
    <t>фрукты свежие(яблоко)</t>
  </si>
  <si>
    <t>каша  молочная из манной крупы</t>
  </si>
  <si>
    <t>овощи по сезону(капуста квашеная или икра кабачковая)</t>
  </si>
  <si>
    <t>котлета рубленая с белокочанной капустой с соусом томатным</t>
  </si>
  <si>
    <t>455/363</t>
  </si>
  <si>
    <t>овощи по сезону(огурец)</t>
  </si>
  <si>
    <t>жаркое по-домашнему</t>
  </si>
  <si>
    <t>котлеты рубленые из птицы с соусом томатным</t>
  </si>
  <si>
    <t>макаронные изделия отварные</t>
  </si>
  <si>
    <t>294/363</t>
  </si>
  <si>
    <t>чай с сахаром каркаде</t>
  </si>
  <si>
    <t>685К</t>
  </si>
  <si>
    <t>Директор ООО "ОПТИМА"</t>
  </si>
  <si>
    <t>Капенкина Татьяна Петровна</t>
  </si>
  <si>
    <t>фрукты свежие (яблоко)</t>
  </si>
  <si>
    <t>бутерброд с маслом</t>
  </si>
  <si>
    <t>каша вязкая молочная кукурузная с творогом</t>
  </si>
  <si>
    <t>МКОУ Искровская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</si>
</sst>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78</v>
      </c>
      <c r="D1" s="69"/>
      <c r="E1" s="69"/>
      <c r="F1" s="12" t="s">
        <v>16</v>
      </c>
      <c r="G1" s="2" t="s">
        <v>17</v>
      </c>
      <c r="H1" s="70" t="s">
        <v>73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74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47</v>
      </c>
      <c r="L6" s="40"/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76</v>
      </c>
      <c r="F11" s="43">
        <v>50</v>
      </c>
      <c r="G11" s="43">
        <v>2.36</v>
      </c>
      <c r="H11" s="43">
        <v>7.1</v>
      </c>
      <c r="I11" s="43">
        <v>12.89</v>
      </c>
      <c r="J11" s="43">
        <v>146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122.1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16.599999999999998</v>
      </c>
      <c r="H13" s="19">
        <f t="shared" si="0"/>
        <v>19.46</v>
      </c>
      <c r="I13" s="19">
        <f t="shared" si="0"/>
        <v>84.38</v>
      </c>
      <c r="J13" s="19">
        <f t="shared" si="0"/>
        <v>573.12999999999988</v>
      </c>
      <c r="K13" s="25"/>
      <c r="L13" s="19">
        <f t="shared" ref="L13" si="1">SUM(L6:L12)</f>
        <v>122.1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500</v>
      </c>
      <c r="G24" s="32">
        <f t="shared" ref="G24:J24" si="4">G13+G23</f>
        <v>16.599999999999998</v>
      </c>
      <c r="H24" s="32">
        <f t="shared" si="4"/>
        <v>19.46</v>
      </c>
      <c r="I24" s="32">
        <f t="shared" si="4"/>
        <v>84.38</v>
      </c>
      <c r="J24" s="32">
        <f t="shared" si="4"/>
        <v>573.12999999999988</v>
      </c>
      <c r="K24" s="32"/>
      <c r="L24" s="32">
        <f t="shared" ref="L24" si="5">L13+L23</f>
        <v>122.1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120</v>
      </c>
      <c r="G25" s="40">
        <v>10.9</v>
      </c>
      <c r="H25" s="40">
        <v>10.6</v>
      </c>
      <c r="I25" s="40">
        <v>13.5</v>
      </c>
      <c r="J25" s="40">
        <v>205.6</v>
      </c>
      <c r="K25" s="41" t="s">
        <v>51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48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122.1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15.7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122.1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15.7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122.1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52">
        <v>200</v>
      </c>
      <c r="G44" s="40">
        <v>15.1</v>
      </c>
      <c r="H44" s="40">
        <v>19</v>
      </c>
      <c r="I44" s="40">
        <v>30.2</v>
      </c>
      <c r="J44" s="53">
        <v>345.8</v>
      </c>
      <c r="K44" s="41">
        <v>492</v>
      </c>
      <c r="L44" s="53"/>
    </row>
    <row r="45" spans="1:12" ht="15" x14ac:dyDescent="0.25">
      <c r="A45" s="23"/>
      <c r="B45" s="15"/>
      <c r="C45" s="11"/>
      <c r="D45" s="56" t="s">
        <v>26</v>
      </c>
      <c r="E45" s="55" t="s">
        <v>53</v>
      </c>
      <c r="F45" s="57">
        <v>60</v>
      </c>
      <c r="G45" s="58">
        <v>0.6</v>
      </c>
      <c r="H45" s="58">
        <v>0</v>
      </c>
      <c r="I45" s="59">
        <v>1.4</v>
      </c>
      <c r="J45" s="58">
        <v>8</v>
      </c>
      <c r="K45" s="54">
        <v>27</v>
      </c>
      <c r="L45" s="5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122.1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122.1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510</v>
      </c>
      <c r="G62" s="32">
        <f t="shared" ref="G62" si="26">G51+G61</f>
        <v>19.13</v>
      </c>
      <c r="H62" s="32">
        <f t="shared" ref="H62" si="27">H51+H61</f>
        <v>19.5</v>
      </c>
      <c r="I62" s="32">
        <f t="shared" ref="I62" si="28">I51+I61</f>
        <v>68.22999999999999</v>
      </c>
      <c r="J62" s="32">
        <f t="shared" ref="J62:L62" si="29">J51+J61</f>
        <v>519.20000000000005</v>
      </c>
      <c r="K62" s="32"/>
      <c r="L62" s="32">
        <f t="shared" si="29"/>
        <v>122.1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90</v>
      </c>
      <c r="G63" s="40">
        <v>20.7</v>
      </c>
      <c r="H63" s="40">
        <v>23.4</v>
      </c>
      <c r="I63" s="40">
        <v>23.9</v>
      </c>
      <c r="J63" s="40">
        <v>301.3</v>
      </c>
      <c r="K63" s="41" t="s">
        <v>56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57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1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122.1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27.99</v>
      </c>
      <c r="H70" s="19">
        <f t="shared" ref="H70" si="31">SUM(H63:H69)</f>
        <v>28.4</v>
      </c>
      <c r="I70" s="19">
        <f t="shared" ref="I70" si="32">SUM(I63:I69)</f>
        <v>84.800000000000011</v>
      </c>
      <c r="J70" s="19">
        <f t="shared" ref="J70:L70" si="33">SUM(J63:J69)</f>
        <v>629.03000000000009</v>
      </c>
      <c r="K70" s="25"/>
      <c r="L70" s="19">
        <f t="shared" si="33"/>
        <v>122.1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500</v>
      </c>
      <c r="G81" s="32">
        <f t="shared" ref="G81" si="38">G70+G80</f>
        <v>27.99</v>
      </c>
      <c r="H81" s="32">
        <f t="shared" ref="H81" si="39">H70+H80</f>
        <v>28.4</v>
      </c>
      <c r="I81" s="32">
        <f t="shared" ref="I81" si="40">I70+I80</f>
        <v>84.800000000000011</v>
      </c>
      <c r="J81" s="32">
        <f t="shared" ref="J81:L81" si="41">J70+J80</f>
        <v>629.03000000000009</v>
      </c>
      <c r="K81" s="32"/>
      <c r="L81" s="32">
        <f t="shared" si="41"/>
        <v>122.1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6" t="s">
        <v>21</v>
      </c>
      <c r="E83" s="51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122.1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122.1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122.1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122.1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16.760000000000002</v>
      </c>
      <c r="H108" s="19">
        <f t="shared" si="54"/>
        <v>19.96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122.1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122.1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65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52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63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6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61"/>
      <c r="L126" s="43">
        <v>122.1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122.1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122.1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3">
        <v>200</v>
      </c>
      <c r="G139" s="43">
        <v>11.92</v>
      </c>
      <c r="H139" s="43">
        <v>18.100000000000001</v>
      </c>
      <c r="I139" s="43">
        <v>45.3</v>
      </c>
      <c r="J139" s="43">
        <v>305</v>
      </c>
      <c r="K139" s="41">
        <v>259</v>
      </c>
      <c r="L139" s="43"/>
    </row>
    <row r="140" spans="1:12" ht="15.75" thickBot="1" x14ac:dyDescent="0.3">
      <c r="A140" s="23"/>
      <c r="B140" s="15"/>
      <c r="C140" s="11"/>
      <c r="D140" s="6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1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122.1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16.48</v>
      </c>
      <c r="H146" s="19">
        <f>SUM(H139:H145)</f>
        <v>18.700000000000003</v>
      </c>
      <c r="I146" s="19">
        <f>SUM(I139:I145)</f>
        <v>82.289999999999992</v>
      </c>
      <c r="J146" s="19">
        <f>SUM(J139:J145)</f>
        <v>484.33</v>
      </c>
      <c r="K146" s="25"/>
      <c r="L146" s="19">
        <f>SUM(L139:L145)</f>
        <v>122.1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510</v>
      </c>
      <c r="G157" s="32">
        <f t="shared" ref="G157" si="72">G146+G156</f>
        <v>16.48</v>
      </c>
      <c r="H157" s="32">
        <f t="shared" ref="H157" si="73">H146+H156</f>
        <v>18.700000000000003</v>
      </c>
      <c r="I157" s="32">
        <f t="shared" ref="I157" si="74">I146+I156</f>
        <v>82.289999999999992</v>
      </c>
      <c r="J157" s="32">
        <f t="shared" ref="J157:L157" si="75">J146+J156</f>
        <v>484.33</v>
      </c>
      <c r="K157" s="32"/>
      <c r="L157" s="32">
        <f t="shared" si="75"/>
        <v>122.1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6" t="s">
        <v>21</v>
      </c>
      <c r="E159" s="39" t="s">
        <v>69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122.1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17.670000000000002</v>
      </c>
      <c r="H165" s="19">
        <f t="shared" si="76"/>
        <v>18.100000000000001</v>
      </c>
      <c r="I165" s="19">
        <f t="shared" si="76"/>
        <v>72.489999999999995</v>
      </c>
      <c r="J165" s="19">
        <f t="shared" si="76"/>
        <v>532.19999999999993</v>
      </c>
      <c r="K165" s="25"/>
      <c r="L165" s="19">
        <f t="shared" ref="L165" si="77">SUM(L158:L164)</f>
        <v>122.1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500</v>
      </c>
      <c r="G176" s="32">
        <f t="shared" ref="G176" si="80">G165+G175</f>
        <v>17.670000000000002</v>
      </c>
      <c r="H176" s="32">
        <f t="shared" ref="H176" si="81">H165+H175</f>
        <v>18.100000000000001</v>
      </c>
      <c r="I176" s="32">
        <f t="shared" ref="I176" si="82">I165+I175</f>
        <v>72.489999999999995</v>
      </c>
      <c r="J176" s="32">
        <f t="shared" ref="J176:L176" si="83">J165+J175</f>
        <v>532.19999999999993</v>
      </c>
      <c r="K176" s="32"/>
      <c r="L176" s="32">
        <f t="shared" si="83"/>
        <v>122.1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77</v>
      </c>
      <c r="F177" s="40">
        <v>200</v>
      </c>
      <c r="G177" s="62">
        <v>7.8</v>
      </c>
      <c r="H177" s="62">
        <v>9</v>
      </c>
      <c r="I177" s="62">
        <v>30.2</v>
      </c>
      <c r="J177" s="62">
        <v>225.8</v>
      </c>
      <c r="K177" s="63">
        <v>653</v>
      </c>
      <c r="L177" s="53"/>
    </row>
    <row r="178" spans="1:12" ht="15" x14ac:dyDescent="0.25">
      <c r="A178" s="23"/>
      <c r="B178" s="15"/>
      <c r="C178" s="11"/>
      <c r="D178" s="60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4" t="s">
        <v>23</v>
      </c>
      <c r="E182" s="42" t="s">
        <v>46</v>
      </c>
      <c r="F182" s="62">
        <v>50</v>
      </c>
      <c r="G182" s="62">
        <v>5.8</v>
      </c>
      <c r="H182" s="62">
        <v>8</v>
      </c>
      <c r="I182" s="62">
        <v>11.6</v>
      </c>
      <c r="J182" s="62">
        <v>147</v>
      </c>
      <c r="K182" s="63">
        <v>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122.1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17.75</v>
      </c>
      <c r="H184" s="19">
        <f t="shared" si="84"/>
        <v>17.5</v>
      </c>
      <c r="I184" s="19">
        <f t="shared" si="84"/>
        <v>72.149999999999991</v>
      </c>
      <c r="J184" s="19">
        <f t="shared" si="84"/>
        <v>531.13</v>
      </c>
      <c r="K184" s="25"/>
      <c r="L184" s="19">
        <f t="shared" ref="L184" si="85">SUM(L177:L183)</f>
        <v>122.1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500</v>
      </c>
      <c r="G195" s="32">
        <f t="shared" ref="G195" si="88">G184+G194</f>
        <v>17.75</v>
      </c>
      <c r="H195" s="32">
        <f t="shared" ref="H195" si="89">H184+H194</f>
        <v>17.5</v>
      </c>
      <c r="I195" s="32">
        <f t="shared" ref="I195" si="90">I184+I194</f>
        <v>72.149999999999991</v>
      </c>
      <c r="J195" s="32">
        <f t="shared" ref="J195:L195" si="91">J184+J194</f>
        <v>531.13</v>
      </c>
      <c r="K195" s="32"/>
      <c r="L195" s="32">
        <f t="shared" si="91"/>
        <v>122.1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18.471999999999998</v>
      </c>
      <c r="H196" s="34">
        <f t="shared" si="92"/>
        <v>19.204000000000001</v>
      </c>
      <c r="I196" s="34">
        <f t="shared" si="92"/>
        <v>76.635999999999996</v>
      </c>
      <c r="J196" s="34">
        <f t="shared" si="92"/>
        <v>532.44600000000003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122.1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Toshiba-User</cp:lastModifiedBy>
  <dcterms:created xsi:type="dcterms:W3CDTF">2022-05-16T14:23:56Z</dcterms:created>
  <dcterms:modified xsi:type="dcterms:W3CDTF">2026-02-12T10:25:56Z</dcterms:modified>
</cp:coreProperties>
</file>